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<sst xmlns="http://schemas.openxmlformats.org/spreadsheetml/2006/main" count="56" uniqueCount="18">
  <si>
    <t>Михайловский район</t>
  </si>
  <si>
    <t>№ п/п</t>
  </si>
  <si>
    <t>Наименование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</si>
  <si>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</si>
  <si>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</si>
  <si>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</si>
  <si>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</si>
  <si>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</si>
  <si>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</si>
  <si>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</si>
  <si>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"Развитие дошкольного образования в Михайловском районе"</t>
  </si>
  <si>
    <t>"Развитие общего и дополнительного образования в Михайловском районе"</t>
  </si>
  <si>
    <t>Финансирование за 12 месяцев  2021 года</t>
  </si>
  <si>
    <t>План по программе на  2021г.</t>
  </si>
  <si>
    <t>Фактически освоено за 12 месяцев  2021г.</t>
  </si>
  <si>
    <t>Выполнение за 12 месяцев  2021г. от плана по программе, %</t>
  </si>
  <si>
    <t>"Развитие системы образования в Михайловском районе на 2020-2024 годы"</t>
  </si>
  <si>
    <t>Развитие дополнительногообразования детей и сферы отдыха и оздоровления детей в Михайловском районе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</si>
</sst>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quotePrefix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6" fontId="2" fillId="0" borderId="10" xfId="0" applyNumberFormat="1" applyFont="1" applyBorder="1" applyAlignment="1" quotePrefix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PageLayoutView="0" workbookViewId="0" topLeftCell="A1">
      <selection activeCell="Q7" sqref="Q7"/>
    </sheetView>
  </sheetViews>
  <sheetFormatPr defaultColWidth="9.140625" defaultRowHeight="12.75"/>
  <sheetData>
    <row r="1" s="2" customFormat="1" ht="15">
      <c r="A1" s="1" t="s">
        <v>0</v>
      </c>
    </row>
    <row r="2" s="2" customFormat="1" ht="15">
      <c r="A2" s="1" t="s">
        <v>12</v>
      </c>
    </row>
    <row r="3" spans="1:32" s="9" customFormat="1" ht="15">
      <c r="A3" s="11" t="s">
        <v>1</v>
      </c>
      <c r="B3" s="11" t="s">
        <v>2</v>
      </c>
      <c r="C3" s="11" t="s">
        <v>13</v>
      </c>
      <c r="D3" s="11"/>
      <c r="E3" s="11"/>
      <c r="F3" s="11"/>
      <c r="G3" s="11"/>
      <c r="H3" s="11"/>
      <c r="I3" s="11"/>
      <c r="J3" s="11"/>
      <c r="K3" s="11"/>
      <c r="L3" s="11"/>
      <c r="M3" s="11" t="s">
        <v>14</v>
      </c>
      <c r="N3" s="11"/>
      <c r="O3" s="11"/>
      <c r="P3" s="11"/>
      <c r="Q3" s="11"/>
      <c r="R3" s="11"/>
      <c r="S3" s="11"/>
      <c r="T3" s="11"/>
      <c r="U3" s="11"/>
      <c r="V3" s="11"/>
      <c r="W3" s="11" t="s">
        <v>15</v>
      </c>
      <c r="X3" s="11"/>
      <c r="Y3" s="11"/>
      <c r="Z3" s="11"/>
      <c r="AA3" s="11"/>
      <c r="AB3" s="11"/>
      <c r="AC3" s="11"/>
      <c r="AD3" s="11"/>
      <c r="AE3" s="11"/>
      <c r="AF3" s="11"/>
    </row>
    <row r="4" spans="1:32" s="9" customFormat="1" ht="15">
      <c r="A4" s="11"/>
      <c r="B4" s="11"/>
      <c r="C4" s="11" t="s">
        <v>3</v>
      </c>
      <c r="D4" s="11" t="s">
        <v>4</v>
      </c>
      <c r="E4" s="11" t="s">
        <v>5</v>
      </c>
      <c r="F4" s="11"/>
      <c r="G4" s="11"/>
      <c r="H4" s="11"/>
      <c r="I4" s="11"/>
      <c r="J4" s="11"/>
      <c r="K4" s="11"/>
      <c r="L4" s="11"/>
      <c r="M4" s="11" t="s">
        <v>3</v>
      </c>
      <c r="N4" s="11" t="s">
        <v>4</v>
      </c>
      <c r="O4" s="11" t="s">
        <v>5</v>
      </c>
      <c r="P4" s="11"/>
      <c r="Q4" s="11"/>
      <c r="R4" s="11"/>
      <c r="S4" s="11"/>
      <c r="T4" s="11"/>
      <c r="U4" s="11"/>
      <c r="V4" s="11"/>
      <c r="W4" s="11" t="s">
        <v>3</v>
      </c>
      <c r="X4" s="11" t="s">
        <v>4</v>
      </c>
      <c r="Y4" s="11" t="s">
        <v>5</v>
      </c>
      <c r="Z4" s="11"/>
      <c r="AA4" s="11"/>
      <c r="AB4" s="11"/>
      <c r="AC4" s="11"/>
      <c r="AD4" s="11"/>
      <c r="AE4" s="11"/>
      <c r="AF4" s="11"/>
    </row>
    <row r="5" spans="1:32" s="9" customFormat="1" ht="15">
      <c r="A5" s="11"/>
      <c r="B5" s="11"/>
      <c r="C5" s="11"/>
      <c r="D5" s="11"/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1"/>
      <c r="N5" s="11"/>
      <c r="O5" s="11" t="s">
        <v>6</v>
      </c>
      <c r="P5" s="11"/>
      <c r="Q5" s="11" t="s">
        <v>7</v>
      </c>
      <c r="R5" s="11"/>
      <c r="S5" s="11" t="s">
        <v>8</v>
      </c>
      <c r="T5" s="11"/>
      <c r="U5" s="11" t="s">
        <v>9</v>
      </c>
      <c r="V5" s="11"/>
      <c r="W5" s="11"/>
      <c r="X5" s="11"/>
      <c r="Y5" s="11" t="s">
        <v>6</v>
      </c>
      <c r="Z5" s="11"/>
      <c r="AA5" s="11" t="s">
        <v>7</v>
      </c>
      <c r="AB5" s="11"/>
      <c r="AC5" s="11" t="s">
        <v>8</v>
      </c>
      <c r="AD5" s="11"/>
      <c r="AE5" s="11" t="s">
        <v>9</v>
      </c>
      <c r="AF5" s="11"/>
    </row>
    <row r="6" spans="1:32" s="9" customFormat="1" ht="60">
      <c r="A6" s="11"/>
      <c r="B6" s="11"/>
      <c r="C6" s="11"/>
      <c r="D6" s="11"/>
      <c r="E6" s="3" t="s">
        <v>3</v>
      </c>
      <c r="F6" s="3" t="s">
        <v>4</v>
      </c>
      <c r="G6" s="3" t="s">
        <v>3</v>
      </c>
      <c r="H6" s="3" t="s">
        <v>4</v>
      </c>
      <c r="I6" s="3" t="s">
        <v>3</v>
      </c>
      <c r="J6" s="3" t="s">
        <v>4</v>
      </c>
      <c r="K6" s="3" t="s">
        <v>3</v>
      </c>
      <c r="L6" s="3" t="s">
        <v>4</v>
      </c>
      <c r="M6" s="11"/>
      <c r="N6" s="11"/>
      <c r="O6" s="3" t="s">
        <v>3</v>
      </c>
      <c r="P6" s="3" t="s">
        <v>4</v>
      </c>
      <c r="Q6" s="3" t="s">
        <v>3</v>
      </c>
      <c r="R6" s="3" t="s">
        <v>4</v>
      </c>
      <c r="S6" s="3" t="s">
        <v>3</v>
      </c>
      <c r="T6" s="3" t="s">
        <v>4</v>
      </c>
      <c r="U6" s="3" t="s">
        <v>3</v>
      </c>
      <c r="V6" s="3" t="s">
        <v>4</v>
      </c>
      <c r="W6" s="11"/>
      <c r="X6" s="11"/>
      <c r="Y6" s="3" t="s">
        <v>3</v>
      </c>
      <c r="Z6" s="3" t="s">
        <v>4</v>
      </c>
      <c r="AA6" s="3" t="s">
        <v>3</v>
      </c>
      <c r="AB6" s="3" t="s">
        <v>4</v>
      </c>
      <c r="AC6" s="3" t="s">
        <v>3</v>
      </c>
      <c r="AD6" s="3" t="s">
        <v>4</v>
      </c>
      <c r="AE6" s="3" t="s">
        <v>3</v>
      </c>
      <c r="AF6" s="3" t="s">
        <v>4</v>
      </c>
    </row>
    <row r="7" spans="1:32" s="2" customFormat="1" ht="140.25">
      <c r="A7" s="4">
        <v>1</v>
      </c>
      <c r="B7" s="5" t="s">
        <v>16</v>
      </c>
      <c r="C7" s="6">
        <f aca="true" t="shared" si="0" ref="C7:D10">E7+G7+I7+K7</f>
        <v>273768.5</v>
      </c>
      <c r="D7" s="6">
        <f t="shared" si="0"/>
        <v>0</v>
      </c>
      <c r="E7" s="6">
        <v>24410.2</v>
      </c>
      <c r="F7" s="6">
        <v>0</v>
      </c>
      <c r="G7" s="6">
        <v>228790.6</v>
      </c>
      <c r="H7" s="6">
        <v>0</v>
      </c>
      <c r="I7" s="6">
        <v>20567.7</v>
      </c>
      <c r="J7" s="6">
        <v>0</v>
      </c>
      <c r="K7" s="6">
        <v>0</v>
      </c>
      <c r="L7" s="6">
        <v>0</v>
      </c>
      <c r="M7" s="6">
        <f aca="true" t="shared" si="1" ref="M7:N10">O7+Q7+S7+U7</f>
        <v>260706.50000000003</v>
      </c>
      <c r="N7" s="6">
        <f t="shared" si="1"/>
        <v>0</v>
      </c>
      <c r="O7" s="6">
        <v>24410.2</v>
      </c>
      <c r="P7" s="6">
        <v>0</v>
      </c>
      <c r="Q7" s="6">
        <v>227740.2</v>
      </c>
      <c r="R7" s="6">
        <v>0</v>
      </c>
      <c r="S7" s="6">
        <v>8556.1</v>
      </c>
      <c r="T7" s="6">
        <v>0</v>
      </c>
      <c r="U7" s="6">
        <v>0</v>
      </c>
      <c r="V7" s="6">
        <v>0</v>
      </c>
      <c r="W7" s="6">
        <f aca="true" t="shared" si="2" ref="W7:AF10">IF(C7=0,0,ROUND(M7/C7*100,1))</f>
        <v>95.2</v>
      </c>
      <c r="X7" s="6">
        <f t="shared" si="2"/>
        <v>0</v>
      </c>
      <c r="Y7" s="6">
        <f t="shared" si="2"/>
        <v>100</v>
      </c>
      <c r="Z7" s="6">
        <f t="shared" si="2"/>
        <v>0</v>
      </c>
      <c r="AA7" s="6">
        <f t="shared" si="2"/>
        <v>99.5</v>
      </c>
      <c r="AB7" s="6">
        <f t="shared" si="2"/>
        <v>0</v>
      </c>
      <c r="AC7" s="6">
        <f t="shared" si="2"/>
        <v>41.6</v>
      </c>
      <c r="AD7" s="6">
        <f t="shared" si="2"/>
        <v>0</v>
      </c>
      <c r="AE7" s="6">
        <f t="shared" si="2"/>
        <v>0</v>
      </c>
      <c r="AF7" s="6">
        <f t="shared" si="2"/>
        <v>0</v>
      </c>
    </row>
    <row r="8" spans="1:32" s="2" customFormat="1" ht="102">
      <c r="A8" s="10"/>
      <c r="B8" s="8" t="s">
        <v>10</v>
      </c>
      <c r="C8" s="6">
        <f t="shared" si="0"/>
        <v>87712</v>
      </c>
      <c r="D8" s="6">
        <f t="shared" si="0"/>
        <v>0</v>
      </c>
      <c r="E8" s="6">
        <v>9288.7</v>
      </c>
      <c r="F8" s="6">
        <v>0</v>
      </c>
      <c r="G8" s="6">
        <v>70902</v>
      </c>
      <c r="H8" s="6">
        <v>0</v>
      </c>
      <c r="I8" s="6">
        <v>7521.3</v>
      </c>
      <c r="J8" s="6">
        <v>0</v>
      </c>
      <c r="K8" s="6">
        <v>0</v>
      </c>
      <c r="L8" s="6">
        <v>0</v>
      </c>
      <c r="M8" s="6">
        <f t="shared" si="1"/>
        <v>87712</v>
      </c>
      <c r="N8" s="6">
        <f t="shared" si="1"/>
        <v>0</v>
      </c>
      <c r="O8" s="6">
        <v>9288.7</v>
      </c>
      <c r="P8" s="6">
        <v>0</v>
      </c>
      <c r="Q8" s="6">
        <v>71091</v>
      </c>
      <c r="R8" s="6">
        <v>0</v>
      </c>
      <c r="S8" s="6">
        <v>7332.3</v>
      </c>
      <c r="T8" s="6">
        <v>0</v>
      </c>
      <c r="U8" s="6">
        <v>0</v>
      </c>
      <c r="V8" s="6">
        <v>0</v>
      </c>
      <c r="W8" s="6">
        <f t="shared" si="2"/>
        <v>100</v>
      </c>
      <c r="X8" s="6">
        <f t="shared" si="2"/>
        <v>0</v>
      </c>
      <c r="Y8" s="6">
        <f t="shared" si="2"/>
        <v>100</v>
      </c>
      <c r="Z8" s="6">
        <f t="shared" si="2"/>
        <v>0</v>
      </c>
      <c r="AA8" s="6">
        <f t="shared" si="2"/>
        <v>100.3</v>
      </c>
      <c r="AB8" s="6">
        <f t="shared" si="2"/>
        <v>0</v>
      </c>
      <c r="AC8" s="6">
        <f t="shared" si="2"/>
        <v>97.5</v>
      </c>
      <c r="AD8" s="6">
        <f t="shared" si="2"/>
        <v>0</v>
      </c>
      <c r="AE8" s="6">
        <f t="shared" si="2"/>
        <v>0</v>
      </c>
      <c r="AF8" s="6">
        <f t="shared" si="2"/>
        <v>0</v>
      </c>
    </row>
    <row r="9" spans="1:32" s="2" customFormat="1" ht="30.75" customHeight="1">
      <c r="A9" s="7"/>
      <c r="B9" s="8" t="s">
        <v>11</v>
      </c>
      <c r="C9" s="6">
        <f t="shared" si="0"/>
        <v>172994.5</v>
      </c>
      <c r="D9" s="6">
        <f t="shared" si="0"/>
        <v>0</v>
      </c>
      <c r="E9" s="6">
        <v>15121.5</v>
      </c>
      <c r="F9" s="6">
        <v>0</v>
      </c>
      <c r="G9" s="6">
        <v>156649.2</v>
      </c>
      <c r="H9" s="6">
        <v>0</v>
      </c>
      <c r="I9" s="6">
        <v>1223.8</v>
      </c>
      <c r="J9" s="6">
        <v>0</v>
      </c>
      <c r="K9" s="6">
        <v>0</v>
      </c>
      <c r="L9" s="6">
        <v>0</v>
      </c>
      <c r="M9" s="6">
        <f t="shared" si="1"/>
        <v>172994.5</v>
      </c>
      <c r="N9" s="6">
        <f t="shared" si="1"/>
        <v>0</v>
      </c>
      <c r="O9" s="6">
        <v>15121.5</v>
      </c>
      <c r="P9" s="6">
        <v>0</v>
      </c>
      <c r="Q9" s="6">
        <v>156649.2</v>
      </c>
      <c r="R9" s="6">
        <v>0</v>
      </c>
      <c r="S9" s="6">
        <v>1223.8</v>
      </c>
      <c r="T9" s="6">
        <v>0</v>
      </c>
      <c r="U9" s="6">
        <v>0</v>
      </c>
      <c r="V9" s="6">
        <v>0</v>
      </c>
      <c r="W9" s="6">
        <f t="shared" si="2"/>
        <v>100</v>
      </c>
      <c r="X9" s="6">
        <f t="shared" si="2"/>
        <v>0</v>
      </c>
      <c r="Y9" s="6">
        <f t="shared" si="2"/>
        <v>100</v>
      </c>
      <c r="Z9" s="6">
        <f t="shared" si="2"/>
        <v>0</v>
      </c>
      <c r="AA9" s="6">
        <f t="shared" si="2"/>
        <v>100</v>
      </c>
      <c r="AB9" s="6">
        <f t="shared" si="2"/>
        <v>0</v>
      </c>
      <c r="AC9" s="6">
        <f t="shared" si="2"/>
        <v>100</v>
      </c>
      <c r="AD9" s="6">
        <f t="shared" si="2"/>
        <v>0</v>
      </c>
      <c r="AE9" s="6">
        <f t="shared" si="2"/>
        <v>0</v>
      </c>
      <c r="AF9" s="6">
        <f t="shared" si="2"/>
        <v>0</v>
      </c>
    </row>
    <row r="10" spans="1:32" s="2" customFormat="1" ht="165.75">
      <c r="A10" s="7"/>
      <c r="B10" s="8" t="s">
        <v>17</v>
      </c>
      <c r="C10" s="6">
        <f t="shared" si="0"/>
        <v>13062</v>
      </c>
      <c r="D10" s="6">
        <v>0</v>
      </c>
      <c r="E10" s="6">
        <v>0</v>
      </c>
      <c r="F10" s="6">
        <v>0</v>
      </c>
      <c r="G10" s="6">
        <v>1239.4</v>
      </c>
      <c r="H10" s="6">
        <v>0</v>
      </c>
      <c r="I10" s="6">
        <v>11822.6</v>
      </c>
      <c r="J10" s="6">
        <v>0</v>
      </c>
      <c r="K10" s="6">
        <v>0</v>
      </c>
      <c r="L10" s="6">
        <v>0</v>
      </c>
      <c r="M10" s="6">
        <f t="shared" si="1"/>
        <v>0</v>
      </c>
      <c r="N10" s="6">
        <f t="shared" si="1"/>
        <v>0</v>
      </c>
      <c r="O10" s="6">
        <v>0</v>
      </c>
      <c r="P10" s="6">
        <v>0</v>
      </c>
      <c r="Q10" s="6">
        <v>0</v>
      </c>
      <c r="R10" s="6">
        <v>0</v>
      </c>
      <c r="S10" s="6"/>
      <c r="T10" s="6">
        <v>0</v>
      </c>
      <c r="U10" s="6">
        <v>0</v>
      </c>
      <c r="V10" s="6"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0</v>
      </c>
      <c r="AF10" s="6">
        <f t="shared" si="2"/>
        <v>0</v>
      </c>
    </row>
  </sheetData>
  <sheetProtection/>
  <mergeCells count="26">
    <mergeCell ref="W3:AF3"/>
    <mergeCell ref="W4:W6"/>
    <mergeCell ref="X4:X6"/>
    <mergeCell ref="Y4:AF4"/>
    <mergeCell ref="Y5:Z5"/>
    <mergeCell ref="AA5:AB5"/>
    <mergeCell ref="AC5:AD5"/>
    <mergeCell ref="AE5:AF5"/>
    <mergeCell ref="O5:P5"/>
    <mergeCell ref="Q5:R5"/>
    <mergeCell ref="S5:T5"/>
    <mergeCell ref="U5:V5"/>
    <mergeCell ref="E5:F5"/>
    <mergeCell ref="G5:H5"/>
    <mergeCell ref="I5:J5"/>
    <mergeCell ref="K5:L5"/>
    <mergeCell ref="A3:A6"/>
    <mergeCell ref="B3:B6"/>
    <mergeCell ref="C3:L3"/>
    <mergeCell ref="M3:V3"/>
    <mergeCell ref="C4:C6"/>
    <mergeCell ref="D4:D6"/>
    <mergeCell ref="E4:L4"/>
    <mergeCell ref="M4:M6"/>
    <mergeCell ref="N4:N6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FokinaTP</cp:lastModifiedBy>
  <dcterms:created xsi:type="dcterms:W3CDTF">1996-10-08T23:32:33Z</dcterms:created>
  <dcterms:modified xsi:type="dcterms:W3CDTF">2022-12-27T05:19:18Z</dcterms:modified>
  <cp:category/>
  <cp:version/>
  <cp:contentType/>
  <cp:contentStatus/>
</cp:coreProperties>
</file>